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hod\2024 год\Материалы по проекту бюджета 2023-2025 гг\Проект на утверждение\Проект бюджета 2024-2026\"/>
    </mc:Choice>
  </mc:AlternateContent>
  <bookViews>
    <workbookView xWindow="600" yWindow="420" windowWidth="17895" windowHeight="6630"/>
  </bookViews>
  <sheets>
    <sheet name="2019" sheetId="1" r:id="rId1"/>
  </sheets>
  <calcPr calcId="162913"/>
</workbook>
</file>

<file path=xl/calcChain.xml><?xml version="1.0" encoding="utf-8"?>
<calcChain xmlns="http://schemas.openxmlformats.org/spreadsheetml/2006/main">
  <c r="D26" i="1" l="1"/>
  <c r="D30" i="1"/>
  <c r="C30" i="1"/>
  <c r="C26" i="1"/>
  <c r="C20" i="1" l="1"/>
  <c r="C18" i="1"/>
  <c r="C17" i="1" s="1"/>
  <c r="C15" i="1"/>
  <c r="C13" i="1"/>
  <c r="C12" i="1" s="1"/>
  <c r="D20" i="1"/>
  <c r="D18" i="1"/>
  <c r="D15" i="1"/>
  <c r="D13" i="1"/>
  <c r="D17" i="1" l="1"/>
  <c r="D12" i="1"/>
  <c r="D29" i="1"/>
  <c r="D28" i="1" s="1"/>
  <c r="D27" i="1" s="1"/>
  <c r="C29" i="1"/>
  <c r="C28" i="1" s="1"/>
  <c r="C27" i="1" s="1"/>
  <c r="D35" i="1" l="1"/>
  <c r="D33" i="1"/>
  <c r="C35" i="1"/>
  <c r="C33" i="1"/>
  <c r="D32" i="1" l="1"/>
  <c r="D31" i="1" s="1"/>
  <c r="C32" i="1"/>
  <c r="C31" i="1" s="1"/>
  <c r="C25" i="1" l="1"/>
  <c r="C24" i="1" s="1"/>
  <c r="C23" i="1" s="1"/>
  <c r="C22" i="1" s="1"/>
  <c r="C11" i="1" s="1"/>
  <c r="D25" i="1"/>
  <c r="D24" i="1" s="1"/>
  <c r="D23" i="1" s="1"/>
  <c r="D22" i="1" s="1"/>
  <c r="D11" i="1" s="1"/>
</calcChain>
</file>

<file path=xl/sharedStrings.xml><?xml version="1.0" encoding="utf-8"?>
<sst xmlns="http://schemas.openxmlformats.org/spreadsheetml/2006/main" count="65" uniqueCount="65">
  <si>
    <t xml:space="preserve"> «О бюджете муниципального образования МО "Еравнинский район"</t>
  </si>
  <si>
    <t>(тыс. руб.)</t>
  </si>
  <si>
    <t>Код</t>
  </si>
  <si>
    <t>Наименование</t>
  </si>
  <si>
    <t>000 01 00 00 00 00 0000 000</t>
  </si>
  <si>
    <t>Источники внутреннего финансирования дефицита бюджета</t>
  </si>
  <si>
    <t>887 01 02 00 00 00 0000 000</t>
  </si>
  <si>
    <t>Кредиты кредитных организаций в валюте Российской Федерации</t>
  </si>
  <si>
    <t>887 01 02 00 00 00 0000 700</t>
  </si>
  <si>
    <t>Получение кредитов от кредитных организаций в валюте Российской Федерации</t>
  </si>
  <si>
    <t>887 01 02 00 00 05 0000 710</t>
  </si>
  <si>
    <t>Получение кредитов от кредитных организаций бюджетами муниципальных районов в валюте Российской Федерации</t>
  </si>
  <si>
    <t>887 01 02 00 00 00 0000 800</t>
  </si>
  <si>
    <t>Погашение кредитов, предоставленных кредитными организациями в валюте Российской Федерации</t>
  </si>
  <si>
    <t>887 01 02 00 00 05 0000 810</t>
  </si>
  <si>
    <t>Погашение бюджетами муниципальных районов кредитов от кредитных организаций в валюте Российской Федерации</t>
  </si>
  <si>
    <t>887 01 03 00 00 00 0000 000</t>
  </si>
  <si>
    <t>Бюджетные кредиты от других бюджетов бюджетной системы Российской Федерации</t>
  </si>
  <si>
    <t>887 01 03 01 00 00 0000 700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</si>
  <si>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</si>
  <si>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887 01 03 01 00 05 0000 710</t>
  </si>
  <si>
    <t>Получение бюджетных кредитов от других бюджетов бюджетной системы Российской Федерации бюджетом муниципальных районов в валюте Российской Федерации</t>
  </si>
  <si>
    <t>887 01 03 01 00 00 0000 800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</si>
  <si>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</si>
  <si>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887 01 03 01 00 05 0000 810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</si>
  <si>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</si>
  <si>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</si>
  <si>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</si>
  <si>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</si>
  <si>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</si>
  <si>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</si>
  <si>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</si>
  <si>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</si>
  <si>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</si>
  <si>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000 01 05 02 01 05 0000 510</t>
  </si>
  <si>
    <t>Увеличение прочих остатков денежных средств бюджетов муниципальных районов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</si>
  <si>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</si>
  <si>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</si>
  <si>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</si>
  <si>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</si>
  <si>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</si>
  <si>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</si>
  <si>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000 01 05 02 01 05 0000 610</t>
  </si>
  <si>
    <t>Уменьшение прочих остатков денежных средств бюджетов муниципальных районов</t>
  </si>
  <si>
    <t>000 01 06  00 00 00 0000 000</t>
  </si>
  <si>
    <t>Иные источники внутреннего финансирования дефицитов бюджетов</t>
  </si>
  <si>
    <t>887 01 06  05 00 00 0000 000</t>
  </si>
  <si>
    <t>Бюджетые кредиты, предоставляемые внутри страны в валюте Российской Федерации</t>
  </si>
  <si>
    <t>887 01 06  05 00 00 0000 500</t>
  </si>
  <si>
    <t>Предоставление бюджетных кредитов внутри страны в валюте Российской Федерации</t>
  </si>
  <si>
    <t>887 01 06  05 02 05 0000 540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</si>
  <si>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</si>
  <si>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887 01 06  05 00 00 0000 600</t>
  </si>
  <si>
    <t>Возврат бюджетых кредитов, предоставленные внутри страны в валюте Российской Федерации</t>
  </si>
  <si>
    <t>887 01 06  05 01 05 0000 640</t>
  </si>
  <si>
    <t>Возврат бюджетых кредитов, предоставленных юридическим лицам из бюджетов муниципальных районов в валюте Российской Федерации</t>
  </si>
  <si>
    <t>887 01 06  05 02 05 0000 640</t>
  </si>
  <si>
    <t>Возврат бюджетых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</si>
  <si>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Приложение № 14</t>
  </si>
  <si>
    <t>2025 год</t>
  </si>
  <si>
    <t>на 2024 год и на плановый период 2025 и 2026гг»</t>
  </si>
  <si>
    <t>Источники финансирования дефицита  бюджета МО " Еравнинский район" на 2025-2026 гг.</t>
  </si>
  <si>
    <t>2026 год</t>
  </si>
  <si>
    <t>к Решению Совета депутатов МО "Еравнинский район"</t>
  </si>
  <si>
    <t>от 25.12.2023 № 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</si>
</sst>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b/>
      <i/>
      <sz val="8"/>
      <name val="Arial Cyr"/>
      <family val="2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i/>
      <sz val="8"/>
      <name val="Arial Cyr"/>
      <family val="2"/>
      <charset val="204"/>
    </font>
    <font>
      <i/>
      <sz val="10"/>
      <name val="Arial Cyr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164" fontId="1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14" fillId="0" borderId="0" xfId="0" applyFont="1"/>
    <xf numFmtId="2" fontId="12" fillId="0" borderId="0" xfId="0" applyNumberFormat="1" applyFont="1"/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0" fontId="11" fillId="0" borderId="1" xfId="0" applyFont="1" applyBorder="1" applyAlignment="1">
      <alignment horizontal="left"/>
    </xf>
    <xf numFmtId="165" fontId="12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Fill="1"/>
    <xf numFmtId="165" fontId="15" fillId="0" borderId="0" xfId="0" applyNumberFormat="1" applyFont="1" applyFill="1"/>
    <xf numFmtId="166" fontId="10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H24" sqref="H24"/>
    </sheetView>
  </sheetViews>
  <sheetFormatPr defaultRowHeight="12.75" x14ac:dyDescent="0.2"/>
  <cols>
    <col min="1" max="1" width="27.85546875" customWidth="1"/>
    <col min="2" max="2" width="68" customWidth="1"/>
    <col min="3" max="3" width="17.140625" customWidth="1"/>
    <col min="4" max="4" width="17" customWidth="1"/>
    <col min="5" max="5" width="9.5703125" style="3" bestFit="1" customWidth="1"/>
  </cols>
  <sheetData>
    <row r="1" spans="1:5" x14ac:dyDescent="0.2">
      <c r="B1" s="1"/>
      <c r="C1" s="2"/>
      <c r="D1" s="2" t="s">
        <v>58</v>
      </c>
    </row>
    <row r="2" spans="1:5" ht="18.75" x14ac:dyDescent="0.3">
      <c r="B2" s="4"/>
      <c r="C2" s="5"/>
      <c r="D2" s="5" t="s">
        <v>63</v>
      </c>
    </row>
    <row r="3" spans="1:5" ht="18.75" x14ac:dyDescent="0.3">
      <c r="B3" s="4"/>
      <c r="C3" s="5"/>
      <c r="D3" s="5" t="s">
        <v>0</v>
      </c>
    </row>
    <row r="4" spans="1:5" ht="18.75" x14ac:dyDescent="0.3">
      <c r="B4" s="4"/>
      <c r="C4" s="5"/>
      <c r="D4" s="5" t="s">
        <v>60</v>
      </c>
    </row>
    <row r="5" spans="1:5" x14ac:dyDescent="0.2">
      <c r="B5" s="6"/>
      <c r="C5" s="5"/>
      <c r="D5" s="5" t="s">
        <v>64</v>
      </c>
    </row>
    <row r="6" spans="1:5" x14ac:dyDescent="0.2">
      <c r="B6" s="52"/>
      <c r="C6" s="52"/>
      <c r="D6" s="3"/>
    </row>
    <row r="7" spans="1:5" x14ac:dyDescent="0.2">
      <c r="A7" s="53" t="s">
        <v>61</v>
      </c>
      <c r="B7" s="53"/>
      <c r="C7" s="53"/>
      <c r="D7" s="3"/>
    </row>
    <row r="8" spans="1:5" x14ac:dyDescent="0.2">
      <c r="A8" s="7"/>
      <c r="B8" s="8"/>
      <c r="C8" s="9"/>
      <c r="D8" s="9" t="s">
        <v>1</v>
      </c>
    </row>
    <row r="9" spans="1:5" ht="26.25" customHeight="1" x14ac:dyDescent="0.2">
      <c r="A9" s="10" t="s">
        <v>2</v>
      </c>
      <c r="B9" s="10" t="s">
        <v>3</v>
      </c>
      <c r="C9" s="11" t="s">
        <v>59</v>
      </c>
      <c r="D9" s="11" t="s">
        <v>62</v>
      </c>
    </row>
    <row r="10" spans="1:5" s="14" customFormat="1" ht="9.75" x14ac:dyDescent="0.2">
      <c r="A10" s="12">
        <v>1</v>
      </c>
      <c r="B10" s="12">
        <v>2</v>
      </c>
      <c r="C10" s="13">
        <v>3</v>
      </c>
      <c r="D10" s="12">
        <v>4</v>
      </c>
    </row>
    <row r="11" spans="1:5" ht="15.75" customHeight="1" x14ac:dyDescent="0.2">
      <c r="A11" s="15" t="s">
        <v>4</v>
      </c>
      <c r="B11" s="16" t="s">
        <v>5</v>
      </c>
      <c r="C11" s="17">
        <f>C12+C22+C17+C31</f>
        <v>0</v>
      </c>
      <c r="D11" s="17">
        <f>D12+D22+D17+D31</f>
        <v>0</v>
      </c>
    </row>
    <row r="12" spans="1:5" ht="16.5" customHeight="1" x14ac:dyDescent="0.2">
      <c r="A12" s="18" t="s">
        <v>6</v>
      </c>
      <c r="B12" s="19" t="s">
        <v>7</v>
      </c>
      <c r="C12" s="17">
        <f>C13-C15</f>
        <v>0</v>
      </c>
      <c r="D12" s="17">
        <f>D13-D15</f>
        <v>0</v>
      </c>
    </row>
    <row r="13" spans="1:5" s="23" customFormat="1" ht="16.5" customHeight="1" x14ac:dyDescent="0.2">
      <c r="A13" s="20" t="s">
        <v>8</v>
      </c>
      <c r="B13" s="21" t="s">
        <v>9</v>
      </c>
      <c r="C13" s="22">
        <f>SUM(C14)</f>
        <v>0</v>
      </c>
      <c r="D13" s="22">
        <f>SUM(D14)</f>
        <v>0</v>
      </c>
      <c r="E13" s="3"/>
    </row>
    <row r="14" spans="1:5" ht="22.5" x14ac:dyDescent="0.2">
      <c r="A14" s="24" t="s">
        <v>10</v>
      </c>
      <c r="B14" s="25" t="s">
        <v>11</v>
      </c>
      <c r="C14" s="26">
        <v>0</v>
      </c>
      <c r="D14" s="26">
        <v>0</v>
      </c>
    </row>
    <row r="15" spans="1:5" ht="22.5" x14ac:dyDescent="0.2">
      <c r="A15" s="27" t="s">
        <v>12</v>
      </c>
      <c r="B15" s="28" t="s">
        <v>13</v>
      </c>
      <c r="C15" s="29">
        <f>C16</f>
        <v>0</v>
      </c>
      <c r="D15" s="29">
        <f>D16</f>
        <v>0</v>
      </c>
    </row>
    <row r="16" spans="1:5" ht="22.5" customHeight="1" x14ac:dyDescent="0.2">
      <c r="A16" s="30" t="s">
        <v>14</v>
      </c>
      <c r="B16" s="25" t="s">
        <v>15</v>
      </c>
      <c r="C16" s="31">
        <v>0</v>
      </c>
      <c r="D16" s="31">
        <v>0</v>
      </c>
    </row>
    <row r="17" spans="1:5" ht="22.5" customHeight="1" x14ac:dyDescent="0.2">
      <c r="A17" s="15" t="s">
        <v>16</v>
      </c>
      <c r="B17" s="16" t="s">
        <v>17</v>
      </c>
      <c r="C17" s="32">
        <f>C18+C20</f>
        <v>0</v>
      </c>
      <c r="D17" s="32">
        <f>D18+D20</f>
        <v>0</v>
      </c>
    </row>
    <row r="18" spans="1:5" ht="22.5" customHeight="1" x14ac:dyDescent="0.2">
      <c r="A18" s="27" t="s">
        <v>18</v>
      </c>
      <c r="B18" s="28" t="s">
        <v>19</v>
      </c>
      <c r="C18" s="22">
        <f>C19</f>
        <v>0</v>
      </c>
      <c r="D18" s="22">
        <f>D19</f>
        <v>0</v>
      </c>
    </row>
    <row r="19" spans="1:5" ht="22.5" customHeight="1" x14ac:dyDescent="0.2">
      <c r="A19" s="24" t="s">
        <v>20</v>
      </c>
      <c r="B19" s="33" t="s">
        <v>21</v>
      </c>
      <c r="C19" s="31">
        <v>0</v>
      </c>
      <c r="D19" s="31">
        <v>0</v>
      </c>
    </row>
    <row r="20" spans="1:5" ht="22.5" customHeight="1" x14ac:dyDescent="0.2">
      <c r="A20" s="27" t="s">
        <v>22</v>
      </c>
      <c r="B20" s="28" t="s">
        <v>23</v>
      </c>
      <c r="C20" s="22">
        <f>C21</f>
        <v>0</v>
      </c>
      <c r="D20" s="22">
        <f>D21</f>
        <v>0</v>
      </c>
    </row>
    <row r="21" spans="1:5" s="34" customFormat="1" ht="24.75" customHeight="1" x14ac:dyDescent="0.2">
      <c r="A21" s="24" t="s">
        <v>24</v>
      </c>
      <c r="B21" s="33" t="s">
        <v>25</v>
      </c>
      <c r="C21" s="26">
        <v>0</v>
      </c>
      <c r="D21" s="26">
        <v>0</v>
      </c>
      <c r="E21" s="35"/>
    </row>
    <row r="22" spans="1:5" ht="16.5" customHeight="1" x14ac:dyDescent="0.2">
      <c r="A22" s="15" t="s">
        <v>26</v>
      </c>
      <c r="B22" s="16" t="s">
        <v>27</v>
      </c>
      <c r="C22" s="17">
        <f>C27+C23</f>
        <v>0</v>
      </c>
      <c r="D22" s="17">
        <f>D27+D23</f>
        <v>0</v>
      </c>
    </row>
    <row r="23" spans="1:5" ht="13.5" customHeight="1" x14ac:dyDescent="0.2">
      <c r="A23" s="27" t="s">
        <v>28</v>
      </c>
      <c r="B23" s="28" t="s">
        <v>29</v>
      </c>
      <c r="C23" s="47">
        <f>C24</f>
        <v>-908555.97</v>
      </c>
      <c r="D23" s="47">
        <f>D24</f>
        <v>-785533.49</v>
      </c>
    </row>
    <row r="24" spans="1:5" x14ac:dyDescent="0.2">
      <c r="A24" s="27" t="s">
        <v>30</v>
      </c>
      <c r="B24" s="28" t="s">
        <v>31</v>
      </c>
      <c r="C24" s="48">
        <f>SUM(C25)</f>
        <v>-908555.97</v>
      </c>
      <c r="D24" s="48">
        <f>SUM(D25)</f>
        <v>-785533.49</v>
      </c>
    </row>
    <row r="25" spans="1:5" s="36" customFormat="1" x14ac:dyDescent="0.2">
      <c r="A25" s="20" t="s">
        <v>32</v>
      </c>
      <c r="B25" s="21" t="s">
        <v>33</v>
      </c>
      <c r="C25" s="49">
        <f>C26</f>
        <v>-908555.97</v>
      </c>
      <c r="D25" s="49">
        <f>D26</f>
        <v>-785533.49</v>
      </c>
      <c r="E25" s="37"/>
    </row>
    <row r="26" spans="1:5" ht="14.25" customHeight="1" x14ac:dyDescent="0.2">
      <c r="A26" s="24" t="s">
        <v>34</v>
      </c>
      <c r="B26" s="38" t="s">
        <v>35</v>
      </c>
      <c r="C26" s="50">
        <f>-(908555.97)-C31-C13-C18</f>
        <v>-908555.97</v>
      </c>
      <c r="D26" s="50">
        <f>-(785533.49)-D31-D13-D18</f>
        <v>-785533.49</v>
      </c>
      <c r="E26" s="39"/>
    </row>
    <row r="27" spans="1:5" ht="14.25" customHeight="1" x14ac:dyDescent="0.2">
      <c r="A27" s="27" t="s">
        <v>36</v>
      </c>
      <c r="B27" s="28" t="s">
        <v>37</v>
      </c>
      <c r="C27" s="50">
        <f t="shared" ref="C27:C29" si="0">C28</f>
        <v>908555.97</v>
      </c>
      <c r="D27" s="50">
        <f t="shared" ref="D27:D29" si="1">D28</f>
        <v>785533.49</v>
      </c>
      <c r="E27" s="39"/>
    </row>
    <row r="28" spans="1:5" x14ac:dyDescent="0.2">
      <c r="A28" s="27" t="s">
        <v>38</v>
      </c>
      <c r="B28" s="28" t="s">
        <v>39</v>
      </c>
      <c r="C28" s="48">
        <f t="shared" si="0"/>
        <v>908555.97</v>
      </c>
      <c r="D28" s="48">
        <f t="shared" si="1"/>
        <v>785533.49</v>
      </c>
      <c r="E28" s="39"/>
    </row>
    <row r="29" spans="1:5" x14ac:dyDescent="0.2">
      <c r="A29" s="27" t="s">
        <v>40</v>
      </c>
      <c r="B29" s="28" t="s">
        <v>41</v>
      </c>
      <c r="C29" s="48">
        <f t="shared" si="0"/>
        <v>908555.97</v>
      </c>
      <c r="D29" s="48">
        <f t="shared" si="1"/>
        <v>785533.49</v>
      </c>
      <c r="E29" s="39"/>
    </row>
    <row r="30" spans="1:5" ht="14.25" customHeight="1" x14ac:dyDescent="0.2">
      <c r="A30" s="24" t="s">
        <v>42</v>
      </c>
      <c r="B30" s="38" t="s">
        <v>43</v>
      </c>
      <c r="C30" s="51">
        <f>908555.97-C15-C20</f>
        <v>908555.97</v>
      </c>
      <c r="D30" s="51">
        <f>785533.49-D15-D20</f>
        <v>785533.49</v>
      </c>
      <c r="E30" s="39"/>
    </row>
    <row r="31" spans="1:5" s="36" customFormat="1" ht="14.25" customHeight="1" x14ac:dyDescent="0.2">
      <c r="A31" s="18" t="s">
        <v>44</v>
      </c>
      <c r="B31" s="40" t="s">
        <v>45</v>
      </c>
      <c r="C31" s="32">
        <f>C32</f>
        <v>0</v>
      </c>
      <c r="D31" s="32">
        <f>D32</f>
        <v>0</v>
      </c>
      <c r="E31" s="37"/>
    </row>
    <row r="32" spans="1:5" s="36" customFormat="1" ht="23.25" hidden="1" customHeight="1" x14ac:dyDescent="0.2">
      <c r="A32" s="20" t="s">
        <v>46</v>
      </c>
      <c r="B32" s="21" t="s">
        <v>47</v>
      </c>
      <c r="C32" s="41">
        <f>C33+C35</f>
        <v>0</v>
      </c>
      <c r="D32" s="41">
        <f>D33+D35</f>
        <v>0</v>
      </c>
      <c r="E32" s="37"/>
    </row>
    <row r="33" spans="1:5" s="36" customFormat="1" ht="23.25" hidden="1" customHeight="1" x14ac:dyDescent="0.2">
      <c r="A33" s="20" t="s">
        <v>48</v>
      </c>
      <c r="B33" s="21" t="s">
        <v>49</v>
      </c>
      <c r="C33" s="41">
        <f>C34</f>
        <v>0</v>
      </c>
      <c r="D33" s="41">
        <f>D34</f>
        <v>0</v>
      </c>
      <c r="E33" s="37"/>
    </row>
    <row r="34" spans="1:5" s="23" customFormat="1" ht="36.75" hidden="1" customHeight="1" x14ac:dyDescent="0.2">
      <c r="A34" s="30" t="s">
        <v>50</v>
      </c>
      <c r="B34" s="25" t="s">
        <v>51</v>
      </c>
      <c r="C34" s="42"/>
      <c r="D34" s="42"/>
      <c r="E34" s="39"/>
    </row>
    <row r="35" spans="1:5" s="36" customFormat="1" ht="23.25" hidden="1" customHeight="1" x14ac:dyDescent="0.2">
      <c r="A35" s="20" t="s">
        <v>52</v>
      </c>
      <c r="B35" s="21" t="s">
        <v>53</v>
      </c>
      <c r="C35" s="41">
        <f>C37+C36</f>
        <v>0</v>
      </c>
      <c r="D35" s="41">
        <f>D37+D36</f>
        <v>0</v>
      </c>
      <c r="E35" s="37"/>
    </row>
    <row r="36" spans="1:5" s="36" customFormat="1" ht="24" hidden="1" customHeight="1" x14ac:dyDescent="0.2">
      <c r="A36" s="30" t="s">
        <v>54</v>
      </c>
      <c r="B36" s="25" t="s">
        <v>55</v>
      </c>
      <c r="C36" s="42"/>
      <c r="D36" s="42"/>
      <c r="E36" s="37"/>
    </row>
    <row r="37" spans="1:5" ht="37.5" hidden="1" customHeight="1" x14ac:dyDescent="0.2">
      <c r="A37" s="30" t="s">
        <v>56</v>
      </c>
      <c r="B37" s="25" t="s">
        <v>57</v>
      </c>
      <c r="C37" s="43"/>
      <c r="D37" s="43"/>
      <c r="E37" s="39"/>
    </row>
    <row r="38" spans="1:5" x14ac:dyDescent="0.2">
      <c r="A38" s="44"/>
      <c r="B38" s="44"/>
      <c r="C38" s="45"/>
      <c r="D38" s="45"/>
    </row>
    <row r="39" spans="1:5" x14ac:dyDescent="0.2">
      <c r="A39" s="44"/>
      <c r="B39" s="44"/>
      <c r="C39" s="46"/>
      <c r="D39" s="46"/>
    </row>
    <row r="40" spans="1:5" x14ac:dyDescent="0.2">
      <c r="A40" s="44"/>
      <c r="B40" s="44"/>
      <c r="C40" s="45"/>
      <c r="D40" s="45"/>
    </row>
    <row r="41" spans="1:5" x14ac:dyDescent="0.2">
      <c r="A41" s="44"/>
      <c r="B41" s="44"/>
      <c r="C41" s="45"/>
      <c r="D41" s="45"/>
    </row>
  </sheetData>
  <mergeCells count="2">
    <mergeCell ref="B6:C6"/>
    <mergeCell ref="A7:C7"/>
  </mergeCells>
  <pageMargins left="0.75" right="0.75" top="1" bottom="1" header="0.5" footer="0.5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Шойжалсанова Долгор</dc:creator>
  <cp:lastModifiedBy>user44</cp:lastModifiedBy>
  <dcterms:created xsi:type="dcterms:W3CDTF">2018-11-13T13:25:35Z</dcterms:created>
  <dcterms:modified xsi:type="dcterms:W3CDTF">2024-01-10T13:59:36Z</dcterms:modified>
</cp:coreProperties>
</file>