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6" i="1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D9"/>
  <c r="M8"/>
  <c r="L8"/>
  <c r="I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<sst xmlns="http://schemas.openxmlformats.org/spreadsheetml/2006/main" count="20" uniqueCount="15">
  <si>
    <t>Отчет № 7. 18.08.2023 11:06:39</t>
  </si>
  <si>
    <t>СВЕДЕНИЯ
о поступлении средств в избирательные фонды кандидата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</si>
  <si>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Народного Хурала Республики Бурятия седьмого созыва</t>
  </si>
  <si>
    <t>Округ №29 (№ 29)</t>
  </si>
  <si>
    <t>В руб.</t>
  </si>
  <si>
    <t>1</t>
  </si>
  <si>
    <t>1.</t>
  </si>
  <si>
    <t>28.07.2023</t>
  </si>
  <si>
    <t/>
  </si>
  <si>
    <t>Председатель</t>
  </si>
  <si>
    <t>Территориальной избирательной комиссии муниципального образования "Еравнинский район"</t>
  </si>
  <si>
    <t>(подпись, дата)</t>
  </si>
  <si>
    <t>А.Б. Цыбиков</t>
  </si>
  <si>
    <t>(инициалы, фамилия)</t>
  </si>
  <si>
    <t>По состоянию на 17.08.2023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</si>
</sst>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workbookViewId="0">
      <selection activeCell="M5" sqref="M5"/>
    </sheetView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5.9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15.7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15.7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4">
      <c r="M5" s="3" t="s">
        <v>14</v>
      </c>
    </row>
    <row r="6" spans="1:14">
      <c r="M6" s="3" t="s">
        <v>4</v>
      </c>
    </row>
    <row r="7" spans="1:14" ht="24" customHeight="1">
      <c r="A7" s="22" t="str">
        <f t="shared" ref="A7" si="0">"№
п/п"</f>
        <v>№
п/п</v>
      </c>
      <c r="B7" s="22" t="str">
        <f t="shared" ref="B7" si="1">"Фамилия, имя, отчество кандидата"</f>
        <v>Фамилия, имя, отчество кандидата</v>
      </c>
      <c r="C7" s="25" t="str">
        <f t="shared" ref="C7" si="2">"Поступило средств"</f>
        <v>Поступило средств</v>
      </c>
      <c r="D7" s="26"/>
      <c r="E7" s="26"/>
      <c r="F7" s="26"/>
      <c r="G7" s="27"/>
      <c r="H7" s="25" t="str">
        <f t="shared" ref="H7" si="3">"Израсходовано средств"</f>
        <v>Израсходовано средств</v>
      </c>
      <c r="I7" s="26"/>
      <c r="J7" s="26"/>
      <c r="K7" s="27"/>
      <c r="L7" s="25" t="str">
        <f t="shared" ref="L7" si="4">"Возвращено средств"</f>
        <v>Возвращено средств</v>
      </c>
      <c r="M7" s="27"/>
    </row>
    <row r="8" spans="1:14" ht="48.95" customHeight="1">
      <c r="A8" s="23"/>
      <c r="B8" s="23"/>
      <c r="C8" s="22" t="str">
        <f t="shared" ref="C8" si="5">"всего"</f>
        <v>всего</v>
      </c>
      <c r="D8" s="25" t="str">
        <f t="shared" ref="D8" si="6">"из них"</f>
        <v>из них</v>
      </c>
      <c r="E8" s="26"/>
      <c r="F8" s="26"/>
      <c r="G8" s="27"/>
      <c r="H8" s="22" t="str">
        <f t="shared" ref="H8" si="7">"всего"</f>
        <v>всего</v>
      </c>
      <c r="I8" s="25" t="str">
        <f t="shared" ref="I8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6"/>
      <c r="K8" s="27"/>
      <c r="L8" s="22" t="str">
        <f t="shared" ref="L8" si="9">"сумма, руб."</f>
        <v>сумма, руб.</v>
      </c>
      <c r="M8" s="22" t="str">
        <f t="shared" ref="M8" si="10">"основание возврата"</f>
        <v>основание возврата</v>
      </c>
      <c r="N8" s="2"/>
    </row>
    <row r="9" spans="1:14" ht="69.95" customHeight="1">
      <c r="A9" s="23"/>
      <c r="B9" s="23"/>
      <c r="C9" s="23"/>
      <c r="D9" s="25" t="str">
        <f t="shared" ref="D9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7"/>
      <c r="F9" s="25" t="str">
        <f t="shared" ref="F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7"/>
      <c r="H9" s="23"/>
      <c r="I9" s="22" t="str">
        <f t="shared" ref="I9" si="13">"дата операции"</f>
        <v>дата операции</v>
      </c>
      <c r="J9" s="22" t="str">
        <f t="shared" ref="J9" si="14">"сумма, руб."</f>
        <v>сумма, руб.</v>
      </c>
      <c r="K9" s="22" t="str">
        <f t="shared" ref="K9" si="15">"назначение платежа"</f>
        <v>назначение платежа</v>
      </c>
      <c r="L9" s="23"/>
      <c r="M9" s="23"/>
      <c r="N9" s="2"/>
    </row>
    <row r="10" spans="1:14" ht="60" customHeight="1">
      <c r="A10" s="24"/>
      <c r="B10" s="24"/>
      <c r="C10" s="24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24"/>
      <c r="I10" s="24"/>
      <c r="J10" s="24"/>
      <c r="K10" s="24"/>
      <c r="L10" s="24"/>
      <c r="M10" s="24"/>
      <c r="N10" s="2"/>
    </row>
    <row r="11" spans="1:14">
      <c r="A11" s="6" t="s">
        <v>5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345" customHeight="1">
      <c r="A12" s="7" t="s">
        <v>6</v>
      </c>
      <c r="B12" s="8" t="str">
        <f>"Дымчиков Анатолий Амагаевич"</f>
        <v>Дымчиков Анатолий Амагаевич</v>
      </c>
      <c r="C12" s="9"/>
      <c r="D12" s="9"/>
      <c r="E12" s="8" t="str">
        <f>""</f>
        <v/>
      </c>
      <c r="F12" s="9"/>
      <c r="G12" s="10"/>
      <c r="H12" s="9"/>
      <c r="I12" s="11" t="s">
        <v>7</v>
      </c>
      <c r="J12" s="9">
        <v>461600</v>
      </c>
      <c r="K12" s="8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2" s="9"/>
      <c r="M12" s="8" t="str">
        <f>""</f>
        <v/>
      </c>
      <c r="N12" s="5"/>
    </row>
    <row r="13" spans="1:14" ht="345" customHeight="1">
      <c r="A13" s="7" t="s">
        <v>8</v>
      </c>
      <c r="B13" s="8" t="str">
        <f>""</f>
        <v/>
      </c>
      <c r="C13" s="9"/>
      <c r="D13" s="9"/>
      <c r="E13" s="8" t="str">
        <f>""</f>
        <v/>
      </c>
      <c r="F13" s="9"/>
      <c r="G13" s="10"/>
      <c r="H13" s="9"/>
      <c r="I13" s="11" t="s">
        <v>7</v>
      </c>
      <c r="J13" s="9">
        <v>76900</v>
      </c>
      <c r="K13" s="8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3" s="9"/>
      <c r="M13" s="8" t="str">
        <f>""</f>
        <v/>
      </c>
      <c r="N13" s="2"/>
    </row>
    <row r="14" spans="1:14" ht="345" customHeight="1">
      <c r="A14" s="7" t="s">
        <v>8</v>
      </c>
      <c r="B14" s="8" t="str">
        <f>""</f>
        <v/>
      </c>
      <c r="C14" s="9"/>
      <c r="D14" s="9"/>
      <c r="E14" s="8" t="str">
        <f>""</f>
        <v/>
      </c>
      <c r="F14" s="9"/>
      <c r="G14" s="10"/>
      <c r="H14" s="9"/>
      <c r="I14" s="11" t="s">
        <v>7</v>
      </c>
      <c r="J14" s="9">
        <v>70000</v>
      </c>
      <c r="K14" s="8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4" s="9"/>
      <c r="M14" s="8" t="str">
        <f>""</f>
        <v/>
      </c>
      <c r="N14" s="2"/>
    </row>
    <row r="15" spans="1:14" ht="30" customHeight="1">
      <c r="A15" s="6" t="s">
        <v>8</v>
      </c>
      <c r="B15" s="12" t="str">
        <f>"Итого по кандидату"</f>
        <v>Итого по кандидату</v>
      </c>
      <c r="C15" s="13">
        <v>747000</v>
      </c>
      <c r="D15" s="13">
        <v>0</v>
      </c>
      <c r="E15" s="12" t="str">
        <f>""</f>
        <v/>
      </c>
      <c r="F15" s="13">
        <v>0</v>
      </c>
      <c r="G15" s="14"/>
      <c r="H15" s="13">
        <v>737445</v>
      </c>
      <c r="I15" s="15"/>
      <c r="J15" s="13">
        <v>608500</v>
      </c>
      <c r="K15" s="12" t="str">
        <f>""</f>
        <v/>
      </c>
      <c r="L15" s="13">
        <v>0</v>
      </c>
      <c r="M15" s="12" t="str">
        <f>""</f>
        <v/>
      </c>
      <c r="N15" s="2"/>
    </row>
    <row r="16" spans="1:14">
      <c r="A16" s="6" t="s">
        <v>8</v>
      </c>
      <c r="B16" s="12" t="str">
        <f>"Итого"</f>
        <v>Итого</v>
      </c>
      <c r="C16" s="13">
        <v>747000</v>
      </c>
      <c r="D16" s="13">
        <v>0</v>
      </c>
      <c r="E16" s="12" t="str">
        <f>""</f>
        <v/>
      </c>
      <c r="F16" s="13">
        <v>0</v>
      </c>
      <c r="G16" s="14">
        <v>0</v>
      </c>
      <c r="H16" s="13">
        <v>737445</v>
      </c>
      <c r="I16" s="15"/>
      <c r="J16" s="13">
        <v>608500</v>
      </c>
      <c r="K16" s="12" t="str">
        <f>""</f>
        <v/>
      </c>
      <c r="L16" s="13">
        <v>0</v>
      </c>
      <c r="M16" s="12" t="str">
        <f>""</f>
        <v/>
      </c>
      <c r="N16" s="5"/>
    </row>
    <row r="17" spans="1:14">
      <c r="N17" s="5"/>
    </row>
    <row r="19" spans="1:14">
      <c r="A19" s="16" t="s">
        <v>9</v>
      </c>
      <c r="B19" s="16"/>
      <c r="C19" s="16"/>
      <c r="D19" s="16"/>
      <c r="F19" s="18"/>
      <c r="G19" s="18"/>
      <c r="H19" s="18"/>
      <c r="K19" s="20" t="s">
        <v>12</v>
      </c>
      <c r="L19" s="20"/>
      <c r="M19" s="20"/>
    </row>
    <row r="20" spans="1:14" ht="30" customHeight="1">
      <c r="A20" s="17" t="s">
        <v>10</v>
      </c>
      <c r="B20" s="17"/>
      <c r="C20" s="17"/>
      <c r="D20" s="17"/>
      <c r="F20" s="19" t="s">
        <v>11</v>
      </c>
      <c r="G20" s="19"/>
      <c r="H20" s="19"/>
      <c r="K20" s="21" t="s">
        <v>13</v>
      </c>
      <c r="L20" s="21"/>
      <c r="M20" s="21"/>
    </row>
  </sheetData>
  <mergeCells count="25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19:D19"/>
    <mergeCell ref="A20:D20"/>
    <mergeCell ref="F19:H19"/>
    <mergeCell ref="F20:H20"/>
    <mergeCell ref="K19:M19"/>
    <mergeCell ref="K20:M20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2023-08-18T03:08:31Z</dcterms:created>
  <dcterms:modified xsi:type="dcterms:W3CDTF">2023-08-18T03:24:25Z</dcterms:modified>
</cp:coreProperties>
</file>